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720" windowWidth="20730" windowHeight="11640"/>
  </bookViews>
  <sheets>
    <sheet name="МО" sheetId="1" r:id="rId1"/>
  </sheets>
  <calcPr calcId="144525"/>
</workbook>
</file>

<file path=xl/calcChain.xml><?xml version="1.0" encoding="utf-8"?>
<calcChain xmlns="http://schemas.openxmlformats.org/spreadsheetml/2006/main">
  <c r="J11" i="1" l="1"/>
  <c r="E21" i="1" l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K11" i="1"/>
  <c r="K10" i="1" s="1"/>
  <c r="J10" i="1"/>
  <c r="I11" i="1"/>
  <c r="I10" i="1" s="1"/>
  <c r="H11" i="1"/>
  <c r="H10" i="1" s="1"/>
  <c r="D11" i="1" l="1"/>
  <c r="D10" i="1"/>
  <c r="E10" i="1"/>
  <c r="E11" i="1"/>
</calcChain>
</file>

<file path=xl/sharedStrings.xml><?xml version="1.0" encoding="utf-8"?>
<sst xmlns="http://schemas.openxmlformats.org/spreadsheetml/2006/main" count="71" uniqueCount="55">
  <si>
    <t>Сведения о расходах на реализацию целевых программ</t>
  </si>
  <si>
    <t>Миллеровский Титовское Свод</t>
  </si>
  <si>
    <t>(в рублях с копейками)</t>
  </si>
  <si>
    <t>Вид про-грам-мы</t>
  </si>
  <si>
    <t>Наименование программ</t>
  </si>
  <si>
    <t>Коды строк</t>
  </si>
  <si>
    <t>Всего по местным бюджетам,</t>
  </si>
  <si>
    <t xml:space="preserve">в том числе за счет средств </t>
  </si>
  <si>
    <t>федерального бюджета</t>
  </si>
  <si>
    <t>областного бюджета</t>
  </si>
  <si>
    <t>местного бюджета</t>
  </si>
  <si>
    <t>годовые назначения</t>
  </si>
  <si>
    <t>кассовое исполнение с начала года</t>
  </si>
  <si>
    <t>А</t>
  </si>
  <si>
    <t>3=5+7+9</t>
  </si>
  <si>
    <t>4=6+8+10</t>
  </si>
  <si>
    <t>9</t>
  </si>
  <si>
    <t>10</t>
  </si>
  <si>
    <t/>
  </si>
  <si>
    <t xml:space="preserve">ВСЕГО ПО ПРОГРАММАМ  </t>
  </si>
  <si>
    <t>100</t>
  </si>
  <si>
    <t xml:space="preserve">- на реализацию муниципальных программ  </t>
  </si>
  <si>
    <t>100.01</t>
  </si>
  <si>
    <t xml:space="preserve">- на реализацию региональных программ  </t>
  </si>
  <si>
    <t>100.02</t>
  </si>
  <si>
    <t>мун.</t>
  </si>
  <si>
    <t xml:space="preserve">Муниципальная программа Титовского сельского поселения "Управление муниципальными финансами и создание условий для эффективного управления муниципальными финансами"  </t>
  </si>
  <si>
    <t>22 11 01</t>
  </si>
  <si>
    <t xml:space="preserve">Муниципальная программа Титовского сельского "Защита населения и территории от чрезвычайных ситуаций. обеспечение пожарной безопасности и безопасности людей на водных объектах"  </t>
  </si>
  <si>
    <t>22 11 03</t>
  </si>
  <si>
    <t xml:space="preserve">Муниципальная программа Титовского сельского поселения "Развитие транспортной системы"  </t>
  </si>
  <si>
    <t>22 11 04</t>
  </si>
  <si>
    <t xml:space="preserve">Муниципальная программа Титовского сельского поселения "Обеспечение качественными жилищно-коммунальными услугами населения Титовского сельского поселения"  </t>
  </si>
  <si>
    <t>22 11 05</t>
  </si>
  <si>
    <t xml:space="preserve">Муниципальная программа Титовского сельского поселения "Информационное общество"  </t>
  </si>
  <si>
    <t>22 11 06</t>
  </si>
  <si>
    <t xml:space="preserve">Муниципальная программа Титовского сельского поселения "Обеспечение общественного порядка и профилактика правонарушений"  </t>
  </si>
  <si>
    <t>22 11 07</t>
  </si>
  <si>
    <t xml:space="preserve">Муниципальная программа Титовского сельского поселения "Развитие культуры"  </t>
  </si>
  <si>
    <t>22 11 08</t>
  </si>
  <si>
    <t xml:space="preserve">Муниципальная программа Титовского сельского поселения "Социальная поддержка граждан"  </t>
  </si>
  <si>
    <t>22 11 09</t>
  </si>
  <si>
    <t xml:space="preserve">Муниципальная программа Титовского сельского поселения "Обеспечение доступным и комфортным жильем населения Титовского сельского поселения"  </t>
  </si>
  <si>
    <t>22 11 10</t>
  </si>
  <si>
    <t>* данные по строке 100 должны соответствовать данным по строке 10100 "Региональные и муниципальные программы (без ФАИП)" Справочной таблицы к отчету об исполнении консолидированного бюджета субъекта Российской Федерации (ф.0503387)</t>
  </si>
  <si>
    <t>** по региональным программам (государственным программам Ростовской области) отражаются средства, запланированные к поступлению в местные бюджеты в виде межбюджетных трансфертов областного бюджета, в случае их невключения в муниципальные программы</t>
  </si>
  <si>
    <t>Примечание: Сведения представляются финансовыми органами городских округов и финансовыми органами муниципальных районов с учетом данных городских и сельских поселений</t>
  </si>
  <si>
    <t>Главный бухгалтер</t>
  </si>
  <si>
    <t>Л.А.Харченко</t>
  </si>
  <si>
    <t>Главный специалист сектора экономики и финансов</t>
  </si>
  <si>
    <t>Е.И.Вильховченко</t>
  </si>
  <si>
    <t>исполнитель__Харченко Л.А._телефон  8(86385)55360</t>
  </si>
  <si>
    <t>Глава Администрации Титовского сельского поселения</t>
  </si>
  <si>
    <t>Е.В. Нырненко</t>
  </si>
  <si>
    <t>на 01  февраля 2024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</si>
</sst>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NumberFormat="1" applyFont="1"/>
    <xf numFmtId="49" fontId="1" fillId="0" borderId="0" xfId="0" applyNumberFormat="1" applyFont="1"/>
    <xf numFmtId="0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1" fillId="0" borderId="0" xfId="0" applyNumberFormat="1" applyFon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right" vertical="top" wrapText="1"/>
    </xf>
    <xf numFmtId="49" fontId="1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/>
    </xf>
    <xf numFmtId="49" fontId="1" fillId="0" borderId="0" xfId="0" applyNumberFormat="1" applyFont="1" applyAlignment="1">
      <alignment vertical="top"/>
    </xf>
    <xf numFmtId="0" fontId="3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center" vertical="top"/>
    </xf>
    <xf numFmtId="4" fontId="1" fillId="0" borderId="0" xfId="0" applyNumberFormat="1" applyFont="1" applyAlignment="1">
      <alignment horizontal="right" vertical="top"/>
    </xf>
    <xf numFmtId="0" fontId="1" fillId="0" borderId="0" xfId="0" applyNumberFormat="1" applyFont="1"/>
    <xf numFmtId="4" fontId="1" fillId="0" borderId="0" xfId="0" applyNumberFormat="1" applyFont="1" applyFill="1" applyAlignment="1">
      <alignment horizontal="right" vertical="top"/>
    </xf>
    <xf numFmtId="49" fontId="2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left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left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K14" sqref="K14"/>
    </sheetView>
  </sheetViews>
  <sheetFormatPr defaultColWidth="9" defaultRowHeight="12.75" x14ac:dyDescent="0.2"/>
  <cols>
    <col min="1" max="1" width="5.42578125" style="1" customWidth="1"/>
    <col min="2" max="2" width="36.28515625" style="2" customWidth="1"/>
    <col min="3" max="3" width="17.28515625" style="3" customWidth="1"/>
    <col min="4" max="5" width="17.42578125" style="4" customWidth="1"/>
    <col min="6" max="6" width="16.85546875" style="4" customWidth="1"/>
    <col min="7" max="8" width="17.42578125" style="4" customWidth="1"/>
    <col min="9" max="9" width="17.7109375" style="4" customWidth="1"/>
    <col min="10" max="10" width="16" style="4" customWidth="1"/>
    <col min="11" max="11" width="17.42578125" style="4" customWidth="1"/>
    <col min="12" max="12" width="9" style="5" bestFit="1" customWidth="1"/>
    <col min="13" max="16384" width="9" style="5"/>
  </cols>
  <sheetData>
    <row r="1" spans="1:11" s="1" customFormat="1" ht="15.7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1" customFormat="1" ht="15.75" customHeigh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1" customFormat="1" ht="14.25" customHeight="1" x14ac:dyDescent="0.2">
      <c r="A3" s="21" t="s">
        <v>54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s="1" customFormat="1" ht="14.25" customHeight="1" x14ac:dyDescent="0.2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1" customFormat="1" x14ac:dyDescent="0.2">
      <c r="B5" s="6"/>
      <c r="C5" s="7"/>
      <c r="D5" s="8"/>
      <c r="E5" s="9"/>
      <c r="F5" s="8"/>
      <c r="G5" s="9"/>
      <c r="H5" s="9"/>
      <c r="I5" s="10"/>
      <c r="J5" s="32" t="s">
        <v>2</v>
      </c>
      <c r="K5" s="32"/>
    </row>
    <row r="6" spans="1:11" s="1" customFormat="1" x14ac:dyDescent="0.2">
      <c r="A6" s="23" t="s">
        <v>3</v>
      </c>
      <c r="B6" s="23" t="s">
        <v>4</v>
      </c>
      <c r="C6" s="23" t="s">
        <v>5</v>
      </c>
      <c r="D6" s="23" t="s">
        <v>6</v>
      </c>
      <c r="E6" s="27"/>
      <c r="F6" s="33" t="s">
        <v>7</v>
      </c>
      <c r="G6" s="34"/>
      <c r="H6" s="34"/>
      <c r="I6" s="34"/>
      <c r="J6" s="34"/>
      <c r="K6" s="35"/>
    </row>
    <row r="7" spans="1:11" s="1" customFormat="1" ht="24" customHeight="1" x14ac:dyDescent="0.2">
      <c r="A7" s="24"/>
      <c r="B7" s="24"/>
      <c r="C7" s="24"/>
      <c r="D7" s="28"/>
      <c r="E7" s="29"/>
      <c r="F7" s="23" t="s">
        <v>8</v>
      </c>
      <c r="G7" s="30"/>
      <c r="H7" s="23" t="s">
        <v>9</v>
      </c>
      <c r="I7" s="30"/>
      <c r="J7" s="23" t="s">
        <v>10</v>
      </c>
      <c r="K7" s="30"/>
    </row>
    <row r="8" spans="1:11" s="1" customFormat="1" ht="38.25" x14ac:dyDescent="0.2">
      <c r="A8" s="25"/>
      <c r="B8" s="25"/>
      <c r="C8" s="25"/>
      <c r="D8" s="11" t="s">
        <v>11</v>
      </c>
      <c r="E8" s="11" t="s">
        <v>12</v>
      </c>
      <c r="F8" s="11" t="s">
        <v>11</v>
      </c>
      <c r="G8" s="11" t="s">
        <v>12</v>
      </c>
      <c r="H8" s="11" t="s">
        <v>11</v>
      </c>
      <c r="I8" s="11" t="s">
        <v>12</v>
      </c>
      <c r="J8" s="11" t="s">
        <v>11</v>
      </c>
      <c r="K8" s="11" t="s">
        <v>12</v>
      </c>
    </row>
    <row r="9" spans="1:11" s="1" customFormat="1" x14ac:dyDescent="0.2">
      <c r="A9" s="13" t="s">
        <v>13</v>
      </c>
      <c r="B9" s="12">
        <v>1</v>
      </c>
      <c r="C9" s="12">
        <v>2</v>
      </c>
      <c r="D9" s="12" t="s">
        <v>14</v>
      </c>
      <c r="E9" s="12" t="s">
        <v>15</v>
      </c>
      <c r="F9" s="12">
        <v>5</v>
      </c>
      <c r="G9" s="12">
        <v>6</v>
      </c>
      <c r="H9" s="12">
        <v>7</v>
      </c>
      <c r="I9" s="12">
        <v>8</v>
      </c>
      <c r="J9" s="12" t="s">
        <v>16</v>
      </c>
      <c r="K9" s="12" t="s">
        <v>17</v>
      </c>
    </row>
    <row r="10" spans="1:11" x14ac:dyDescent="0.2">
      <c r="A10" s="14" t="s">
        <v>18</v>
      </c>
      <c r="B10" s="15" t="s">
        <v>19</v>
      </c>
      <c r="C10" s="16" t="s">
        <v>20</v>
      </c>
      <c r="D10" s="17">
        <f t="shared" ref="D10:D21" si="0">F10+H10+J10</f>
        <v>10602500</v>
      </c>
      <c r="E10" s="17">
        <f t="shared" ref="E10:E21" si="1">G10+I10+K10</f>
        <v>513790.25</v>
      </c>
      <c r="F10" s="17"/>
      <c r="G10" s="17"/>
      <c r="H10" s="17">
        <f>H11</f>
        <v>200</v>
      </c>
      <c r="I10" s="17">
        <f>I11</f>
        <v>0</v>
      </c>
      <c r="J10" s="17">
        <f>J11</f>
        <v>10602300</v>
      </c>
      <c r="K10" s="17">
        <f>K11</f>
        <v>513790.25</v>
      </c>
    </row>
    <row r="11" spans="1:11" ht="25.5" x14ac:dyDescent="0.2">
      <c r="A11" s="14" t="s">
        <v>18</v>
      </c>
      <c r="B11" s="15" t="s">
        <v>21</v>
      </c>
      <c r="C11" s="16" t="s">
        <v>22</v>
      </c>
      <c r="D11" s="17">
        <f t="shared" si="0"/>
        <v>10602500</v>
      </c>
      <c r="E11" s="17">
        <f t="shared" si="1"/>
        <v>513790.25</v>
      </c>
      <c r="F11" s="17"/>
      <c r="G11" s="17"/>
      <c r="H11" s="17">
        <f>H13+H19</f>
        <v>200</v>
      </c>
      <c r="I11" s="17">
        <f>I13+I19</f>
        <v>0</v>
      </c>
      <c r="J11" s="17">
        <f>J13+J14+J16+J17+J18+J19+J20+J21</f>
        <v>10602300</v>
      </c>
      <c r="K11" s="17">
        <f>K13+K14+K15+K16+K17+K18+K19+K20+K21</f>
        <v>513790.25</v>
      </c>
    </row>
    <row r="12" spans="1:11" x14ac:dyDescent="0.2">
      <c r="A12" s="14" t="s">
        <v>18</v>
      </c>
      <c r="B12" s="15" t="s">
        <v>23</v>
      </c>
      <c r="C12" s="16" t="s">
        <v>24</v>
      </c>
      <c r="D12" s="17">
        <f t="shared" si="0"/>
        <v>0</v>
      </c>
      <c r="E12" s="17">
        <f t="shared" si="1"/>
        <v>0</v>
      </c>
      <c r="F12" s="17"/>
      <c r="G12" s="17"/>
      <c r="H12" s="17"/>
      <c r="I12" s="17"/>
      <c r="J12" s="17"/>
      <c r="K12" s="17"/>
    </row>
    <row r="13" spans="1:11" ht="63.75" x14ac:dyDescent="0.2">
      <c r="A13" s="14" t="s">
        <v>25</v>
      </c>
      <c r="B13" s="15" t="s">
        <v>26</v>
      </c>
      <c r="C13" s="16" t="s">
        <v>27</v>
      </c>
      <c r="D13" s="17">
        <f t="shared" si="0"/>
        <v>7443000</v>
      </c>
      <c r="E13" s="17">
        <f t="shared" si="1"/>
        <v>242078.4</v>
      </c>
      <c r="F13" s="17"/>
      <c r="G13" s="17"/>
      <c r="H13" s="19">
        <v>200</v>
      </c>
      <c r="I13" s="19"/>
      <c r="J13" s="19">
        <v>7442800</v>
      </c>
      <c r="K13" s="19">
        <v>242078.4</v>
      </c>
    </row>
    <row r="14" spans="1:11" ht="63.75" x14ac:dyDescent="0.2">
      <c r="A14" s="14" t="s">
        <v>25</v>
      </c>
      <c r="B14" s="15" t="s">
        <v>28</v>
      </c>
      <c r="C14" s="16" t="s">
        <v>29</v>
      </c>
      <c r="D14" s="17">
        <f t="shared" si="0"/>
        <v>70700</v>
      </c>
      <c r="E14" s="17">
        <f t="shared" si="1"/>
        <v>0</v>
      </c>
      <c r="F14" s="17"/>
      <c r="G14" s="17"/>
      <c r="H14" s="17"/>
      <c r="I14" s="17"/>
      <c r="J14" s="17">
        <v>70700</v>
      </c>
      <c r="K14" s="17"/>
    </row>
    <row r="15" spans="1:11" ht="38.25" hidden="1" x14ac:dyDescent="0.2">
      <c r="A15" s="14" t="s">
        <v>25</v>
      </c>
      <c r="B15" s="15" t="s">
        <v>30</v>
      </c>
      <c r="C15" s="16" t="s">
        <v>31</v>
      </c>
      <c r="D15" s="17">
        <f t="shared" si="0"/>
        <v>0</v>
      </c>
      <c r="E15" s="17">
        <f t="shared" si="1"/>
        <v>0</v>
      </c>
      <c r="F15" s="17"/>
      <c r="G15" s="17"/>
      <c r="H15" s="17"/>
      <c r="I15" s="17"/>
      <c r="J15" s="17">
        <v>0</v>
      </c>
      <c r="K15" s="17">
        <v>0</v>
      </c>
    </row>
    <row r="16" spans="1:11" ht="63.75" x14ac:dyDescent="0.2">
      <c r="A16" s="14" t="s">
        <v>25</v>
      </c>
      <c r="B16" s="15" t="s">
        <v>32</v>
      </c>
      <c r="C16" s="16" t="s">
        <v>33</v>
      </c>
      <c r="D16" s="17">
        <f t="shared" si="0"/>
        <v>675300</v>
      </c>
      <c r="E16" s="17">
        <f t="shared" si="1"/>
        <v>70776.97</v>
      </c>
      <c r="F16" s="17"/>
      <c r="G16" s="17"/>
      <c r="H16" s="17"/>
      <c r="I16" s="17"/>
      <c r="J16" s="19">
        <v>675300</v>
      </c>
      <c r="K16" s="19">
        <v>70776.97</v>
      </c>
    </row>
    <row r="17" spans="1:11" ht="38.25" x14ac:dyDescent="0.2">
      <c r="A17" s="14" t="s">
        <v>25</v>
      </c>
      <c r="B17" s="15" t="s">
        <v>34</v>
      </c>
      <c r="C17" s="16" t="s">
        <v>35</v>
      </c>
      <c r="D17" s="17">
        <f t="shared" si="0"/>
        <v>15600</v>
      </c>
      <c r="E17" s="17">
        <f t="shared" si="1"/>
        <v>1300</v>
      </c>
      <c r="F17" s="17"/>
      <c r="G17" s="17"/>
      <c r="H17" s="17"/>
      <c r="I17" s="17"/>
      <c r="J17" s="17">
        <v>15600</v>
      </c>
      <c r="K17" s="17">
        <v>1300</v>
      </c>
    </row>
    <row r="18" spans="1:11" ht="51" x14ac:dyDescent="0.2">
      <c r="A18" s="14" t="s">
        <v>25</v>
      </c>
      <c r="B18" s="15" t="s">
        <v>36</v>
      </c>
      <c r="C18" s="16" t="s">
        <v>37</v>
      </c>
      <c r="D18" s="17">
        <f t="shared" si="0"/>
        <v>3000</v>
      </c>
      <c r="E18" s="17">
        <f t="shared" si="1"/>
        <v>1400</v>
      </c>
      <c r="F18" s="17"/>
      <c r="G18" s="17"/>
      <c r="H18" s="17"/>
      <c r="I18" s="17"/>
      <c r="J18" s="17">
        <v>3000</v>
      </c>
      <c r="K18" s="17">
        <v>1400</v>
      </c>
    </row>
    <row r="19" spans="1:11" ht="31.5" customHeight="1" x14ac:dyDescent="0.2">
      <c r="A19" s="14" t="s">
        <v>25</v>
      </c>
      <c r="B19" s="15" t="s">
        <v>38</v>
      </c>
      <c r="C19" s="16" t="s">
        <v>39</v>
      </c>
      <c r="D19" s="17">
        <f t="shared" si="0"/>
        <v>2297200</v>
      </c>
      <c r="E19" s="17">
        <f t="shared" si="1"/>
        <v>190100</v>
      </c>
      <c r="F19" s="17"/>
      <c r="G19" s="17"/>
      <c r="H19" s="17"/>
      <c r="I19" s="17"/>
      <c r="J19" s="17">
        <v>2297200</v>
      </c>
      <c r="K19" s="17">
        <v>190100</v>
      </c>
    </row>
    <row r="20" spans="1:11" ht="38.25" x14ac:dyDescent="0.2">
      <c r="A20" s="14" t="s">
        <v>25</v>
      </c>
      <c r="B20" s="15" t="s">
        <v>40</v>
      </c>
      <c r="C20" s="16" t="s">
        <v>41</v>
      </c>
      <c r="D20" s="17">
        <f t="shared" si="0"/>
        <v>97700</v>
      </c>
      <c r="E20" s="17">
        <f t="shared" si="1"/>
        <v>8134.88</v>
      </c>
      <c r="F20" s="17"/>
      <c r="G20" s="17"/>
      <c r="H20" s="17"/>
      <c r="I20" s="17"/>
      <c r="J20" s="17">
        <v>97700</v>
      </c>
      <c r="K20" s="17">
        <v>8134.88</v>
      </c>
    </row>
    <row r="21" spans="1:11" ht="63.75" x14ac:dyDescent="0.2">
      <c r="A21" s="14" t="s">
        <v>25</v>
      </c>
      <c r="B21" s="15" t="s">
        <v>42</v>
      </c>
      <c r="C21" s="16" t="s">
        <v>43</v>
      </c>
      <c r="D21" s="17">
        <f t="shared" si="0"/>
        <v>0</v>
      </c>
      <c r="E21" s="17">
        <f t="shared" si="1"/>
        <v>0</v>
      </c>
      <c r="F21" s="17"/>
      <c r="G21" s="17"/>
      <c r="H21" s="17"/>
      <c r="I21" s="17"/>
      <c r="J21" s="17">
        <v>0</v>
      </c>
      <c r="K21" s="17">
        <v>0</v>
      </c>
    </row>
    <row r="22" spans="1:11" x14ac:dyDescent="0.2">
      <c r="A22" s="14"/>
      <c r="B22" s="15"/>
      <c r="C22" s="16"/>
      <c r="D22" s="17"/>
      <c r="E22" s="17"/>
      <c r="F22" s="17"/>
      <c r="G22" s="17"/>
      <c r="H22" s="17"/>
      <c r="I22" s="17"/>
      <c r="J22" s="17"/>
      <c r="K22" s="17"/>
    </row>
    <row r="23" spans="1:11" ht="15.75" customHeight="1" x14ac:dyDescent="0.2">
      <c r="A23" s="22" t="s">
        <v>44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1:11" ht="21.75" customHeight="1" x14ac:dyDescent="0.2">
      <c r="A24" s="26" t="s">
        <v>45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ht="11.25" customHeight="1" x14ac:dyDescent="0.2"/>
    <row r="26" spans="1:11" s="2" customFormat="1" ht="12" customHeight="1" x14ac:dyDescent="0.2">
      <c r="A26" s="22" t="s">
        <v>46</v>
      </c>
      <c r="B26" s="22"/>
      <c r="C26" s="22"/>
      <c r="D26" s="22"/>
      <c r="E26" s="22"/>
      <c r="F26" s="22"/>
      <c r="G26" s="22"/>
      <c r="H26" s="22"/>
      <c r="I26" s="22"/>
      <c r="J26" s="22"/>
    </row>
    <row r="27" spans="1:11" hidden="1" x14ac:dyDescent="0.2"/>
    <row r="28" spans="1:11" hidden="1" x14ac:dyDescent="0.2"/>
    <row r="29" spans="1:11" x14ac:dyDescent="0.2">
      <c r="B29" s="18" t="s">
        <v>52</v>
      </c>
      <c r="D29" s="4" t="s">
        <v>53</v>
      </c>
    </row>
    <row r="30" spans="1:11" x14ac:dyDescent="0.2">
      <c r="B30" s="5" t="s">
        <v>47</v>
      </c>
      <c r="D30" s="4" t="s">
        <v>48</v>
      </c>
    </row>
    <row r="31" spans="1:11" x14ac:dyDescent="0.2">
      <c r="B31" s="5" t="s">
        <v>49</v>
      </c>
      <c r="D31" s="4" t="s">
        <v>50</v>
      </c>
    </row>
    <row r="32" spans="1:11" x14ac:dyDescent="0.2">
      <c r="B32" s="18" t="s">
        <v>51</v>
      </c>
    </row>
  </sheetData>
  <mergeCells count="16">
    <mergeCell ref="A1:K1"/>
    <mergeCell ref="A3:K3"/>
    <mergeCell ref="A26:J26"/>
    <mergeCell ref="A6:A8"/>
    <mergeCell ref="A23:K23"/>
    <mergeCell ref="A24:K24"/>
    <mergeCell ref="C6:C8"/>
    <mergeCell ref="D6:E7"/>
    <mergeCell ref="F7:G7"/>
    <mergeCell ref="H7:I7"/>
    <mergeCell ref="B6:B8"/>
    <mergeCell ref="J7:K7"/>
    <mergeCell ref="A2:K2"/>
    <mergeCell ref="A4:K4"/>
    <mergeCell ref="J5:K5"/>
    <mergeCell ref="F6:K6"/>
  </mergeCells>
  <pageMargins left="0.15748031437397" right="0.19685038924217199" top="0.23622046411037401" bottom="0.31496062874794001" header="0.19685038924217199" footer="0.15748031437397"/>
  <pageSetup paperSize="9" scale="70" orientation="landscape" r:id="rId1"/>
  <headerFooter>
    <oddFooter>&amp;L&amp;10&amp;"Times New Roman,Regular"Форма 3&amp;12&amp;"-,Regular"&amp;R&amp;10&amp;"Times New Roman,Regular"&amp;P&amp;12&amp;"-,Regular"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2023-12-06T13:29:33Z</cp:lastPrinted>
  <dcterms:created xsi:type="dcterms:W3CDTF">2024-06-25T12:40:44Z</dcterms:created>
  <dcterms:modified xsi:type="dcterms:W3CDTF">2024-06-25T12:40:44Z</dcterms:modified>
</cp:coreProperties>
</file>